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<sst xmlns="http://schemas.openxmlformats.org/spreadsheetml/2006/main" count="65" uniqueCount="45">
  <si>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Société Vaudoise</t>
  </si>
  <si>
    <t>des Tireurs Sportifs</t>
  </si>
  <si>
    <t>Formulaire 3.01.13</t>
  </si>
  <si>
    <t>Nombre de participants</t>
  </si>
  <si>
    <t>Jours / Cibles</t>
  </si>
  <si>
    <t>Somme exposée</t>
  </si>
  <si>
    <t>Par participant</t>
  </si>
  <si>
    <t>Nombre de passes à distinction</t>
  </si>
  <si>
    <t>Nombre de passes à répartition</t>
  </si>
  <si>
    <t>Distinctions / CC délivrées</t>
  </si>
  <si>
    <t>Noms des cibles</t>
  </si>
  <si>
    <t>Nombre
coups par
cible</t>
  </si>
  <si>
    <t>Nombre vendu</t>
  </si>
  <si>
    <t>Passes
vendues
x nbre coups
x CHF 0.10</t>
  </si>
  <si>
    <t>contr sport et formation</t>
  </si>
  <si>
    <t>Exercices</t>
  </si>
  <si>
    <t>Cibles à distinction</t>
  </si>
  <si>
    <t>Concours de sociétés</t>
  </si>
  <si>
    <t>--------</t>
  </si>
  <si>
    <t>Concours d'équipes</t>
  </si>
  <si>
    <t>Concours de groupes</t>
  </si>
  <si>
    <t>Cibles à répartitions ou médailles</t>
  </si>
  <si>
    <t>Maîtrises</t>
  </si>
  <si>
    <t xml:space="preserve">
à CHF</t>
  </si>
  <si>
    <t xml:space="preserve">
Montant sans</t>
  </si>
  <si>
    <t>%</t>
  </si>
  <si>
    <t>Deux positions</t>
  </si>
  <si>
    <t>Trois positions</t>
  </si>
  <si>
    <t>Somme exposée totale</t>
  </si>
  <si>
    <t>Contribution de sport et de formation (pour form 3.01.11)</t>
  </si>
  <si>
    <t>dont</t>
  </si>
  <si>
    <t>juniors</t>
  </si>
  <si>
    <t>vétérans</t>
  </si>
  <si>
    <t>dames</t>
  </si>
  <si>
    <t>Statistiques de la fête:</t>
  </si>
  <si>
    <t>Couchées</t>
  </si>
  <si>
    <t>Livrets de tir</t>
  </si>
  <si>
    <t>Pour les fêtes dont les données sont traitées par ordinateur, les informations suivantes sont souhaitées :</t>
  </si>
  <si>
    <t>Grâce au faciltés, ce sont:</t>
  </si>
  <si>
    <t>participants qui ont obtenu la distinction / CC</t>
  </si>
  <si>
    <t>participants qui ont obtenu la distinction de maîtrise</t>
  </si>
  <si>
    <t xml:space="preserve">Lieu / date: </t>
  </si>
  <si>
    <t>timbre et signature</t>
  </si>
  <si>
    <t>avec dist/CC</t>
  </si>
  <si>
    <t>(nom de la fête)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</si>
</sst>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.0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2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6" fontId="1" fillId="0" borderId="16" xfId="0" applyNumberFormat="1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66" fontId="1" fillId="0" borderId="18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left" vertical="top" wrapText="1"/>
      <protection/>
    </xf>
    <xf numFmtId="2" fontId="1" fillId="0" borderId="2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right" vertical="center"/>
      <protection/>
    </xf>
    <xf numFmtId="2" fontId="1" fillId="0" borderId="3" xfId="0" applyNumberFormat="1" applyFont="1" applyFill="1" applyBorder="1" applyAlignment="1" applyProtection="1">
      <alignment horizontal="right" vertical="center"/>
      <protection/>
    </xf>
    <xf numFmtId="2" fontId="1" fillId="0" borderId="4" xfId="0" applyNumberFormat="1" applyFont="1" applyFill="1" applyBorder="1" applyAlignment="1" applyProtection="1">
      <alignment horizontal="right" vertical="center"/>
      <protection/>
    </xf>
    <xf numFmtId="2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 textRotation="90"/>
      <protection/>
    </xf>
    <xf numFmtId="0" fontId="1" fillId="0" borderId="3" xfId="0" applyFont="1" applyFill="1" applyBorder="1" applyAlignment="1" applyProtection="1">
      <alignment horizontal="center" vertical="center" textRotation="90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textRotation="90" wrapText="1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horizontal="left" vertical="top" wrapText="1"/>
      <protection/>
    </xf>
    <xf numFmtId="2" fontId="1" fillId="0" borderId="26" xfId="0" applyNumberFormat="1" applyFont="1" applyFill="1" applyBorder="1" applyAlignment="1" applyProtection="1">
      <alignment horizontal="left" vertical="top" wrapText="1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L9" sqref="L9"/>
    </sheetView>
  </sheetViews>
  <sheetFormatPr defaultColWidth="11.421875" defaultRowHeight="12.75"/>
  <cols>
    <col min="1" max="1" width="4.00390625" style="3" customWidth="1"/>
    <col min="2" max="2" width="8.00390625" style="3" customWidth="1"/>
    <col min="3" max="3" width="7.57421875" style="3" customWidth="1"/>
    <col min="4" max="4" width="8.8515625" style="3" customWidth="1"/>
    <col min="5" max="7" width="6.28125" style="3" customWidth="1"/>
    <col min="8" max="8" width="4.28125" style="3" customWidth="1"/>
    <col min="9" max="9" width="6.28125" style="3" customWidth="1"/>
    <col min="10" max="10" width="5.7109375" style="3" customWidth="1"/>
    <col min="11" max="11" width="6.28125" style="3" customWidth="1"/>
    <col min="12" max="12" width="10.57421875" style="3" customWidth="1"/>
    <col min="13" max="13" width="1.8515625" style="3" bestFit="1" customWidth="1"/>
    <col min="14" max="14" width="4.57421875" style="3" customWidth="1"/>
    <col min="15" max="15" width="2.421875" style="3" bestFit="1" customWidth="1"/>
    <col min="16" max="17" width="11.421875" style="3" customWidth="1"/>
    <col min="18" max="18" width="28.421875" style="3" customWidth="1"/>
    <col min="19" max="16384" width="11.421875" style="3" customWidth="1"/>
  </cols>
  <sheetData>
    <row r="1" spans="1:15" ht="97.5" customHeight="1" thickBot="1">
      <c r="A1" s="103" t="s">
        <v>0</v>
      </c>
      <c r="B1" s="103"/>
      <c r="C1" s="103"/>
      <c r="D1" s="103"/>
      <c r="E1" s="104"/>
      <c r="F1" s="104"/>
      <c r="G1" s="104"/>
      <c r="H1" s="104"/>
      <c r="I1" s="105" t="s">
        <v>1</v>
      </c>
      <c r="J1" s="105"/>
      <c r="K1" s="105"/>
      <c r="L1" s="105"/>
      <c r="M1" s="105"/>
      <c r="N1" s="105"/>
      <c r="O1" s="105"/>
    </row>
    <row r="2" spans="1:15" s="1" customFormat="1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11.25">
      <c r="A3" s="95" t="s">
        <v>2</v>
      </c>
      <c r="B3" s="95"/>
      <c r="C3" s="9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" customFormat="1" ht="4.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8">
      <c r="A5" s="98" t="s">
        <v>34</v>
      </c>
      <c r="B5" s="98"/>
      <c r="C5" s="98"/>
      <c r="D5" s="98"/>
      <c r="E5" s="98"/>
      <c r="F5" s="102" t="s">
        <v>44</v>
      </c>
      <c r="G5" s="102"/>
      <c r="H5" s="102"/>
      <c r="I5" s="102"/>
      <c r="J5" s="102"/>
      <c r="K5" s="102"/>
      <c r="L5" s="102"/>
      <c r="M5" s="102"/>
      <c r="N5" s="102"/>
      <c r="O5" s="102"/>
    </row>
    <row r="6" spans="4:15" s="1" customFormat="1" ht="11.2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5" customFormat="1" ht="18.75" customHeight="1">
      <c r="A7" s="16"/>
      <c r="B7" s="16" t="s">
        <v>3</v>
      </c>
      <c r="C7" s="16"/>
      <c r="D7" s="36"/>
      <c r="E7" s="16"/>
      <c r="F7" s="72">
        <f>IF(ISBLANK(E20),"",E20)</f>
      </c>
      <c r="G7" s="73"/>
      <c r="H7" s="36"/>
      <c r="I7" s="16" t="s">
        <v>30</v>
      </c>
      <c r="J7" s="37"/>
      <c r="K7" s="16" t="s">
        <v>31</v>
      </c>
      <c r="L7" s="36"/>
      <c r="M7" s="36"/>
      <c r="N7" s="16"/>
      <c r="O7" s="16"/>
    </row>
    <row r="8" spans="1:15" s="15" customFormat="1" ht="18.75" customHeight="1">
      <c r="A8" s="16"/>
      <c r="B8" s="16"/>
      <c r="C8" s="16"/>
      <c r="D8" s="36"/>
      <c r="E8" s="16"/>
      <c r="F8" s="74"/>
      <c r="G8" s="74"/>
      <c r="H8" s="36"/>
      <c r="I8" s="16"/>
      <c r="J8" s="37"/>
      <c r="K8" s="16" t="s">
        <v>32</v>
      </c>
      <c r="L8" s="36"/>
      <c r="M8" s="36"/>
      <c r="N8" s="16"/>
      <c r="O8" s="16"/>
    </row>
    <row r="9" spans="1:15" s="15" customFormat="1" ht="18.75" customHeight="1">
      <c r="A9" s="16"/>
      <c r="B9" s="16"/>
      <c r="C9" s="16"/>
      <c r="D9" s="36"/>
      <c r="E9" s="16"/>
      <c r="F9" s="75"/>
      <c r="G9" s="75"/>
      <c r="H9" s="36"/>
      <c r="I9" s="16"/>
      <c r="J9" s="37"/>
      <c r="K9" s="16" t="s">
        <v>33</v>
      </c>
      <c r="L9" s="36"/>
      <c r="M9" s="36"/>
      <c r="N9" s="16"/>
      <c r="O9" s="16"/>
    </row>
    <row r="10" spans="1:15" s="15" customFormat="1" ht="18.75" customHeight="1">
      <c r="A10" s="16"/>
      <c r="B10" s="16" t="s">
        <v>4</v>
      </c>
      <c r="C10" s="16"/>
      <c r="D10" s="36"/>
      <c r="E10" s="16"/>
      <c r="F10" s="76"/>
      <c r="G10" s="44"/>
      <c r="H10" s="16"/>
      <c r="I10" s="16"/>
      <c r="J10" s="16"/>
      <c r="K10" s="36"/>
      <c r="L10" s="36"/>
      <c r="M10" s="16"/>
      <c r="N10" s="16"/>
      <c r="O10" s="16"/>
    </row>
    <row r="11" spans="1:15" s="15" customFormat="1" ht="18.75" customHeight="1">
      <c r="A11" s="16"/>
      <c r="B11" s="16" t="s">
        <v>5</v>
      </c>
      <c r="C11" s="16"/>
      <c r="D11" s="36"/>
      <c r="E11" s="16"/>
      <c r="F11" s="28">
        <f>IF(ISBLANK(E20),"",G37)</f>
      </c>
      <c r="G11" s="29"/>
      <c r="H11" s="16"/>
      <c r="I11" s="16"/>
      <c r="J11" s="16"/>
      <c r="K11" s="36"/>
      <c r="L11" s="36"/>
      <c r="M11" s="16"/>
      <c r="N11" s="16"/>
      <c r="O11" s="16"/>
    </row>
    <row r="12" spans="1:15" s="15" customFormat="1" ht="18.75" customHeight="1">
      <c r="A12" s="16"/>
      <c r="B12" s="16" t="s">
        <v>6</v>
      </c>
      <c r="C12" s="16"/>
      <c r="D12" s="36"/>
      <c r="E12" s="16"/>
      <c r="F12" s="28">
        <f>IF(ISBLANK(E20),"",G37/E20)</f>
      </c>
      <c r="G12" s="29"/>
      <c r="H12" s="16"/>
      <c r="I12" s="16"/>
      <c r="J12" s="16"/>
      <c r="K12" s="36"/>
      <c r="L12" s="36"/>
      <c r="M12" s="16"/>
      <c r="N12" s="16"/>
      <c r="O12" s="16"/>
    </row>
    <row r="13" spans="1:15" s="15" customFormat="1" ht="18.75" customHeight="1">
      <c r="A13" s="16"/>
      <c r="B13" s="16" t="s">
        <v>7</v>
      </c>
      <c r="C13" s="16"/>
      <c r="D13" s="36"/>
      <c r="E13" s="16"/>
      <c r="F13" s="72">
        <f>IF(ISBLANK(E20),"",SUM(E22:E25))</f>
      </c>
      <c r="G13" s="73"/>
      <c r="H13" s="16"/>
      <c r="I13" s="16"/>
      <c r="J13" s="16"/>
      <c r="K13" s="36"/>
      <c r="L13" s="36"/>
      <c r="M13" s="16"/>
      <c r="N13" s="16"/>
      <c r="O13" s="16"/>
    </row>
    <row r="14" spans="1:15" s="15" customFormat="1" ht="18.75" customHeight="1">
      <c r="A14" s="16"/>
      <c r="B14" s="16" t="s">
        <v>8</v>
      </c>
      <c r="C14" s="16"/>
      <c r="D14" s="36"/>
      <c r="E14" s="16"/>
      <c r="F14" s="72">
        <f>IF(ISBLANK(E20),"",SUM(E26:E30))</f>
      </c>
      <c r="G14" s="73"/>
      <c r="H14" s="16"/>
      <c r="I14" s="16"/>
      <c r="J14" s="16"/>
      <c r="K14" s="36"/>
      <c r="L14" s="36"/>
      <c r="M14" s="16"/>
      <c r="N14" s="16"/>
      <c r="O14" s="16"/>
    </row>
    <row r="15" spans="1:15" s="15" customFormat="1" ht="18.75" customHeight="1">
      <c r="A15" s="16"/>
      <c r="B15" s="16" t="s">
        <v>9</v>
      </c>
      <c r="C15" s="16"/>
      <c r="D15" s="36"/>
      <c r="E15" s="16"/>
      <c r="F15" s="76"/>
      <c r="G15" s="44"/>
      <c r="H15" s="16"/>
      <c r="I15" s="16"/>
      <c r="J15" s="16"/>
      <c r="K15" s="36"/>
      <c r="L15" s="36"/>
      <c r="M15" s="16"/>
      <c r="N15" s="16"/>
      <c r="O15" s="16"/>
    </row>
    <row r="16" spans="1:15" s="18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8" customFormat="1" ht="35.25" customHeight="1">
      <c r="A17" s="53"/>
      <c r="B17" s="87" t="s">
        <v>10</v>
      </c>
      <c r="C17" s="96"/>
      <c r="D17" s="87" t="s">
        <v>11</v>
      </c>
      <c r="E17" s="87" t="s">
        <v>12</v>
      </c>
      <c r="F17" s="40" t="s">
        <v>23</v>
      </c>
      <c r="G17" s="110" t="s">
        <v>24</v>
      </c>
      <c r="H17" s="111"/>
      <c r="I17" s="87" t="s">
        <v>13</v>
      </c>
      <c r="J17" s="87"/>
      <c r="K17" s="51"/>
      <c r="L17" s="51"/>
      <c r="M17" s="51"/>
      <c r="N17" s="51"/>
      <c r="O17" s="52"/>
    </row>
    <row r="18" spans="1:15" s="18" customFormat="1" ht="11.25">
      <c r="A18" s="53"/>
      <c r="B18" s="97"/>
      <c r="C18" s="97"/>
      <c r="D18" s="88"/>
      <c r="E18" s="88"/>
      <c r="F18" s="97" t="s">
        <v>14</v>
      </c>
      <c r="G18" s="97"/>
      <c r="H18" s="97"/>
      <c r="I18" s="88"/>
      <c r="J18" s="88"/>
      <c r="K18" s="53"/>
      <c r="L18" s="53"/>
      <c r="M18" s="53"/>
      <c r="N18" s="53"/>
      <c r="O18" s="54"/>
    </row>
    <row r="19" spans="1:15" s="18" customFormat="1" ht="6.75" customHeight="1" thickBot="1">
      <c r="A19" s="53"/>
      <c r="B19" s="99"/>
      <c r="C19" s="99"/>
      <c r="D19" s="21"/>
      <c r="E19" s="20"/>
      <c r="F19" s="68"/>
      <c r="G19" s="69"/>
      <c r="H19" s="70"/>
      <c r="I19" s="38"/>
      <c r="J19" s="39"/>
      <c r="K19" s="53"/>
      <c r="L19" s="53"/>
      <c r="M19" s="53"/>
      <c r="N19" s="53"/>
      <c r="O19" s="54"/>
    </row>
    <row r="20" spans="1:15" s="18" customFormat="1" ht="18.75" customHeight="1">
      <c r="A20" s="53"/>
      <c r="B20" s="94" t="s">
        <v>36</v>
      </c>
      <c r="C20" s="94"/>
      <c r="D20" s="22" t="s">
        <v>18</v>
      </c>
      <c r="E20" s="6"/>
      <c r="F20" s="7"/>
      <c r="G20" s="81">
        <f>IF(ISBLANK(E20),"",E20*F20)</f>
      </c>
      <c r="H20" s="81"/>
      <c r="I20" s="89" t="s">
        <v>18</v>
      </c>
      <c r="J20" s="51"/>
      <c r="K20" s="53"/>
      <c r="L20" s="53"/>
      <c r="M20" s="53"/>
      <c r="N20" s="53"/>
      <c r="O20" s="54"/>
    </row>
    <row r="21" spans="1:15" s="18" customFormat="1" ht="18.75" customHeight="1" thickBot="1">
      <c r="A21" s="53"/>
      <c r="B21" s="90" t="s">
        <v>15</v>
      </c>
      <c r="C21" s="90"/>
      <c r="D21" s="4"/>
      <c r="E21" s="4"/>
      <c r="F21" s="5"/>
      <c r="G21" s="78">
        <f aca="true" t="shared" si="0" ref="G21:G36">IF(ISBLANK(E21),"",E21*F21)</f>
      </c>
      <c r="H21" s="78"/>
      <c r="I21" s="82" t="s">
        <v>18</v>
      </c>
      <c r="J21" s="53"/>
      <c r="K21" s="55"/>
      <c r="L21" s="55"/>
      <c r="M21" s="55"/>
      <c r="N21" s="55"/>
      <c r="O21" s="56"/>
    </row>
    <row r="22" spans="1:15" s="18" customFormat="1" ht="18.75" customHeight="1">
      <c r="A22" s="93" t="s">
        <v>16</v>
      </c>
      <c r="B22" s="92"/>
      <c r="C22" s="92"/>
      <c r="D22" s="4"/>
      <c r="E22" s="4"/>
      <c r="F22" s="5"/>
      <c r="G22" s="78">
        <f t="shared" si="0"/>
      </c>
      <c r="H22" s="78"/>
      <c r="I22" s="78">
        <f>IF(ISBLANK(E22),"",0.1*E22*D22)</f>
      </c>
      <c r="J22" s="78"/>
      <c r="K22" s="6"/>
      <c r="L22" s="41" t="s">
        <v>43</v>
      </c>
      <c r="M22" s="42" t="str">
        <f>"="</f>
        <v>=</v>
      </c>
      <c r="N22" s="43">
        <f>IF(ISBLANK(E22),"",100*(K22/E22))</f>
      </c>
      <c r="O22" s="45" t="s">
        <v>25</v>
      </c>
    </row>
    <row r="23" spans="1:15" s="18" customFormat="1" ht="18.75" customHeight="1">
      <c r="A23" s="93"/>
      <c r="B23" s="92"/>
      <c r="C23" s="92"/>
      <c r="D23" s="4"/>
      <c r="E23" s="4"/>
      <c r="F23" s="5"/>
      <c r="G23" s="78">
        <f t="shared" si="0"/>
      </c>
      <c r="H23" s="78"/>
      <c r="I23" s="78">
        <f>IF(ISBLANK(E23),"",0.1*E23*D23)</f>
      </c>
      <c r="J23" s="78"/>
      <c r="K23" s="4"/>
      <c r="L23" s="46" t="s">
        <v>43</v>
      </c>
      <c r="M23" s="47" t="str">
        <f>"="</f>
        <v>=</v>
      </c>
      <c r="N23" s="48">
        <f>IF(ISBLANK(E23),"",100*(K23/E23))</f>
      </c>
      <c r="O23" s="49" t="s">
        <v>25</v>
      </c>
    </row>
    <row r="24" spans="1:15" s="18" customFormat="1" ht="18.75" customHeight="1">
      <c r="A24" s="93"/>
      <c r="B24" s="92"/>
      <c r="C24" s="92"/>
      <c r="D24" s="4"/>
      <c r="E24" s="4"/>
      <c r="F24" s="5"/>
      <c r="G24" s="78">
        <f t="shared" si="0"/>
      </c>
      <c r="H24" s="78"/>
      <c r="I24" s="78">
        <f aca="true" t="shared" si="1" ref="I24:I30">IF(ISBLANK(E24),"",0.1*E24*D24)</f>
      </c>
      <c r="J24" s="78"/>
      <c r="K24" s="4"/>
      <c r="L24" s="46" t="s">
        <v>43</v>
      </c>
      <c r="M24" s="47" t="str">
        <f>"="</f>
        <v>=</v>
      </c>
      <c r="N24" s="48">
        <f>IF(ISBLANK(E24),"",100*(K24/E24))</f>
      </c>
      <c r="O24" s="49" t="s">
        <v>25</v>
      </c>
    </row>
    <row r="25" spans="1:15" s="18" customFormat="1" ht="18.75" customHeight="1">
      <c r="A25" s="93"/>
      <c r="B25" s="92"/>
      <c r="C25" s="92"/>
      <c r="D25" s="4"/>
      <c r="E25" s="4"/>
      <c r="F25" s="5"/>
      <c r="G25" s="78">
        <f t="shared" si="0"/>
      </c>
      <c r="H25" s="78"/>
      <c r="I25" s="78">
        <f t="shared" si="1"/>
      </c>
      <c r="J25" s="78"/>
      <c r="K25" s="4"/>
      <c r="L25" s="46" t="s">
        <v>43</v>
      </c>
      <c r="M25" s="47" t="str">
        <f>"="</f>
        <v>=</v>
      </c>
      <c r="N25" s="48">
        <f>IF(ISBLANK(E25),"",100*(K25/E25))</f>
      </c>
      <c r="O25" s="49" t="s">
        <v>25</v>
      </c>
    </row>
    <row r="26" spans="1:15" s="18" customFormat="1" ht="18.75" customHeight="1">
      <c r="A26" s="91" t="s">
        <v>21</v>
      </c>
      <c r="B26" s="92"/>
      <c r="C26" s="92"/>
      <c r="D26" s="4"/>
      <c r="E26" s="4"/>
      <c r="F26" s="5"/>
      <c r="G26" s="78">
        <f t="shared" si="0"/>
      </c>
      <c r="H26" s="78"/>
      <c r="I26" s="78">
        <f t="shared" si="1"/>
      </c>
      <c r="J26" s="78"/>
      <c r="K26" s="57" t="s">
        <v>37</v>
      </c>
      <c r="L26" s="58"/>
      <c r="M26" s="58"/>
      <c r="N26" s="58"/>
      <c r="O26" s="59"/>
    </row>
    <row r="27" spans="1:15" s="18" customFormat="1" ht="18.75" customHeight="1">
      <c r="A27" s="91"/>
      <c r="B27" s="92"/>
      <c r="C27" s="92"/>
      <c r="D27" s="4"/>
      <c r="E27" s="4"/>
      <c r="F27" s="5"/>
      <c r="G27" s="78">
        <f t="shared" si="0"/>
      </c>
      <c r="H27" s="78"/>
      <c r="I27" s="78">
        <f t="shared" si="1"/>
      </c>
      <c r="J27" s="78"/>
      <c r="K27" s="60"/>
      <c r="L27" s="61"/>
      <c r="M27" s="61"/>
      <c r="N27" s="61"/>
      <c r="O27" s="62"/>
    </row>
    <row r="28" spans="1:15" s="18" customFormat="1" ht="18.75" customHeight="1">
      <c r="A28" s="91"/>
      <c r="B28" s="92"/>
      <c r="C28" s="92"/>
      <c r="D28" s="4"/>
      <c r="E28" s="4"/>
      <c r="F28" s="5"/>
      <c r="G28" s="78">
        <f t="shared" si="0"/>
      </c>
      <c r="H28" s="78"/>
      <c r="I28" s="78">
        <f t="shared" si="1"/>
      </c>
      <c r="J28" s="78"/>
      <c r="K28" s="60"/>
      <c r="L28" s="61"/>
      <c r="M28" s="61"/>
      <c r="N28" s="61"/>
      <c r="O28" s="62"/>
    </row>
    <row r="29" spans="1:15" s="18" customFormat="1" ht="18.75" customHeight="1">
      <c r="A29" s="91"/>
      <c r="B29" s="92"/>
      <c r="C29" s="92"/>
      <c r="D29" s="4"/>
      <c r="E29" s="4"/>
      <c r="F29" s="5"/>
      <c r="G29" s="78">
        <f t="shared" si="0"/>
      </c>
      <c r="H29" s="78"/>
      <c r="I29" s="78">
        <f t="shared" si="1"/>
      </c>
      <c r="J29" s="78"/>
      <c r="K29" s="63" t="s">
        <v>38</v>
      </c>
      <c r="L29" s="64"/>
      <c r="M29" s="64"/>
      <c r="N29" s="64"/>
      <c r="O29" s="65"/>
    </row>
    <row r="30" spans="1:15" s="18" customFormat="1" ht="18.75" customHeight="1">
      <c r="A30" s="91"/>
      <c r="B30" s="92"/>
      <c r="C30" s="92"/>
      <c r="D30" s="4"/>
      <c r="E30" s="4"/>
      <c r="F30" s="5"/>
      <c r="G30" s="78">
        <f t="shared" si="0"/>
      </c>
      <c r="H30" s="78"/>
      <c r="I30" s="78">
        <f t="shared" si="1"/>
      </c>
      <c r="J30" s="78"/>
      <c r="K30" s="4"/>
      <c r="L30" s="66" t="s">
        <v>39</v>
      </c>
      <c r="M30" s="66"/>
      <c r="N30" s="66"/>
      <c r="O30" s="67"/>
    </row>
    <row r="31" spans="1:15" s="18" customFormat="1" ht="18.75" customHeight="1">
      <c r="A31" s="84"/>
      <c r="B31" s="90" t="s">
        <v>17</v>
      </c>
      <c r="C31" s="90"/>
      <c r="D31" s="24" t="s">
        <v>18</v>
      </c>
      <c r="E31" s="4"/>
      <c r="F31" s="5"/>
      <c r="G31" s="78">
        <f t="shared" si="0"/>
      </c>
      <c r="H31" s="78"/>
      <c r="I31" s="82" t="s">
        <v>18</v>
      </c>
      <c r="J31" s="53"/>
      <c r="K31" s="26"/>
      <c r="L31" s="66"/>
      <c r="M31" s="66"/>
      <c r="N31" s="66"/>
      <c r="O31" s="67"/>
    </row>
    <row r="32" spans="1:15" s="18" customFormat="1" ht="18.75" customHeight="1">
      <c r="A32" s="84"/>
      <c r="B32" s="90" t="s">
        <v>19</v>
      </c>
      <c r="C32" s="90"/>
      <c r="D32" s="24" t="s">
        <v>18</v>
      </c>
      <c r="E32" s="4"/>
      <c r="F32" s="5"/>
      <c r="G32" s="78">
        <f t="shared" si="0"/>
      </c>
      <c r="H32" s="78"/>
      <c r="I32" s="82" t="s">
        <v>18</v>
      </c>
      <c r="J32" s="53"/>
      <c r="K32" s="4"/>
      <c r="L32" s="66" t="s">
        <v>40</v>
      </c>
      <c r="M32" s="66"/>
      <c r="N32" s="66"/>
      <c r="O32" s="67"/>
    </row>
    <row r="33" spans="1:15" s="18" customFormat="1" ht="18.75" customHeight="1">
      <c r="A33" s="84"/>
      <c r="B33" s="90" t="s">
        <v>20</v>
      </c>
      <c r="C33" s="90"/>
      <c r="D33" s="24" t="s">
        <v>18</v>
      </c>
      <c r="E33" s="4"/>
      <c r="F33" s="5"/>
      <c r="G33" s="78">
        <f t="shared" si="0"/>
      </c>
      <c r="H33" s="78"/>
      <c r="I33" s="82" t="s">
        <v>18</v>
      </c>
      <c r="J33" s="53"/>
      <c r="K33" s="19"/>
      <c r="L33" s="100"/>
      <c r="M33" s="100"/>
      <c r="N33" s="100"/>
      <c r="O33" s="101"/>
    </row>
    <row r="34" spans="1:15" s="18" customFormat="1" ht="18.75" customHeight="1">
      <c r="A34" s="85" t="s">
        <v>22</v>
      </c>
      <c r="B34" s="90" t="s">
        <v>35</v>
      </c>
      <c r="C34" s="90"/>
      <c r="D34" s="4"/>
      <c r="E34" s="4"/>
      <c r="F34" s="5"/>
      <c r="G34" s="78">
        <f t="shared" si="0"/>
      </c>
      <c r="H34" s="78"/>
      <c r="I34" s="78">
        <f>IF(ISBLANK(E34),"",0.1*E34*D34)</f>
      </c>
      <c r="J34" s="78"/>
      <c r="K34" s="4"/>
      <c r="L34" s="46" t="s">
        <v>43</v>
      </c>
      <c r="M34" s="47" t="str">
        <f>"="</f>
        <v>=</v>
      </c>
      <c r="N34" s="48">
        <f>IF(ISBLANK(E34),"",100*(K34/E34))</f>
      </c>
      <c r="O34" s="49" t="s">
        <v>25</v>
      </c>
    </row>
    <row r="35" spans="1:15" s="18" customFormat="1" ht="18.75" customHeight="1">
      <c r="A35" s="85"/>
      <c r="B35" s="90" t="s">
        <v>26</v>
      </c>
      <c r="C35" s="90"/>
      <c r="D35" s="4"/>
      <c r="E35" s="4"/>
      <c r="F35" s="5"/>
      <c r="G35" s="78">
        <f t="shared" si="0"/>
      </c>
      <c r="H35" s="78"/>
      <c r="I35" s="78">
        <f>IF(ISBLANK(E35),"",0.1*E35*D35)</f>
      </c>
      <c r="J35" s="78"/>
      <c r="K35" s="4"/>
      <c r="L35" s="46" t="s">
        <v>43</v>
      </c>
      <c r="M35" s="47" t="str">
        <f>"="</f>
        <v>=</v>
      </c>
      <c r="N35" s="48">
        <f>IF(ISBLANK(E35),"",100*(K35/E35))</f>
      </c>
      <c r="O35" s="49" t="s">
        <v>25</v>
      </c>
    </row>
    <row r="36" spans="1:15" s="18" customFormat="1" ht="18.75" customHeight="1" thickBot="1">
      <c r="A36" s="86"/>
      <c r="B36" s="83" t="s">
        <v>27</v>
      </c>
      <c r="C36" s="83"/>
      <c r="D36" s="8"/>
      <c r="E36" s="8"/>
      <c r="F36" s="9"/>
      <c r="G36" s="79">
        <f t="shared" si="0"/>
      </c>
      <c r="H36" s="79"/>
      <c r="I36" s="80">
        <f>IF(ISBLANK(E36),"",0.1*E36*D36)</f>
      </c>
      <c r="J36" s="80"/>
      <c r="K36" s="10"/>
      <c r="L36" s="46" t="s">
        <v>43</v>
      </c>
      <c r="M36" s="47" t="str">
        <f>"="</f>
        <v>=</v>
      </c>
      <c r="N36" s="48">
        <f>IF(ISBLANK(E36),"",100*(K36/E36))</f>
      </c>
      <c r="O36" s="49" t="s">
        <v>25</v>
      </c>
    </row>
    <row r="37" spans="1:15" s="27" customFormat="1" ht="18.75" customHeight="1" thickBot="1">
      <c r="A37" s="71" t="s">
        <v>28</v>
      </c>
      <c r="B37" s="71"/>
      <c r="C37" s="71"/>
      <c r="D37" s="71"/>
      <c r="E37" s="71"/>
      <c r="F37" s="71"/>
      <c r="G37" s="30">
        <f>IF(ISBLANK(E20),"",SUM(G20:H36))</f>
      </c>
      <c r="H37" s="30"/>
      <c r="I37" s="77"/>
      <c r="J37" s="77"/>
      <c r="K37" s="17"/>
      <c r="L37" s="17"/>
      <c r="M37" s="17"/>
      <c r="N37" s="17"/>
      <c r="O37" s="17"/>
    </row>
    <row r="38" spans="1:15" s="27" customFormat="1" ht="18.75" customHeight="1" thickBot="1">
      <c r="A38" s="50" t="s">
        <v>29</v>
      </c>
      <c r="B38" s="50"/>
      <c r="C38" s="50"/>
      <c r="D38" s="50"/>
      <c r="E38" s="50"/>
      <c r="F38" s="50"/>
      <c r="G38" s="50"/>
      <c r="H38" s="50"/>
      <c r="I38" s="23">
        <f>IF(ISBLANK(E20),"",SUM(I22:J30)+SUM(I34:J36))</f>
      </c>
      <c r="J38" s="23"/>
      <c r="K38" s="17"/>
      <c r="L38" s="17"/>
      <c r="M38" s="17"/>
      <c r="N38" s="31"/>
      <c r="O38" s="31"/>
    </row>
    <row r="39" spans="1:15" s="27" customFormat="1" ht="11.25">
      <c r="A39" s="25"/>
      <c r="B39" s="25"/>
      <c r="C39" s="25"/>
      <c r="D39" s="25"/>
      <c r="E39" s="25"/>
      <c r="F39" s="25"/>
      <c r="G39" s="25"/>
      <c r="H39" s="17"/>
      <c r="I39" s="17"/>
      <c r="J39" s="17"/>
      <c r="K39" s="17"/>
      <c r="L39" s="17"/>
      <c r="M39" s="17"/>
      <c r="N39" s="17"/>
      <c r="O39" s="17"/>
    </row>
    <row r="40" spans="1:15" s="2" customFormat="1" ht="15" customHeight="1">
      <c r="A40" s="106" t="s">
        <v>41</v>
      </c>
      <c r="B40" s="106"/>
      <c r="C40" s="107"/>
      <c r="D40" s="107"/>
      <c r="E40" s="107"/>
      <c r="F40" s="107"/>
      <c r="G40" s="107"/>
      <c r="H40" s="109" t="s">
        <v>42</v>
      </c>
      <c r="I40" s="109"/>
      <c r="J40" s="107"/>
      <c r="K40" s="107"/>
      <c r="L40" s="107"/>
      <c r="M40" s="107"/>
      <c r="N40" s="107"/>
      <c r="O40" s="107"/>
    </row>
    <row r="41" spans="1:15" s="2" customFormat="1" ht="12.75" customHeight="1">
      <c r="A41" s="106"/>
      <c r="B41" s="106"/>
      <c r="C41" s="107"/>
      <c r="D41" s="107"/>
      <c r="E41" s="107"/>
      <c r="F41" s="107"/>
      <c r="G41" s="107"/>
      <c r="H41" s="109"/>
      <c r="I41" s="109"/>
      <c r="J41" s="107"/>
      <c r="K41" s="107"/>
      <c r="L41" s="107"/>
      <c r="M41" s="107"/>
      <c r="N41" s="107"/>
      <c r="O41" s="107"/>
    </row>
    <row r="42" spans="1:15" s="2" customFormat="1" ht="12.75" customHeight="1">
      <c r="A42" s="106"/>
      <c r="B42" s="106"/>
      <c r="C42" s="108"/>
      <c r="D42" s="108"/>
      <c r="E42" s="108"/>
      <c r="F42" s="108"/>
      <c r="G42" s="108"/>
      <c r="H42" s="109"/>
      <c r="I42" s="109"/>
      <c r="J42" s="108"/>
      <c r="K42" s="108"/>
      <c r="L42" s="108"/>
      <c r="M42" s="108"/>
      <c r="N42" s="108"/>
      <c r="O42" s="108"/>
    </row>
    <row r="43" spans="1:15" s="15" customFormat="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2" customFormat="1" ht="15" customHeight="1">
      <c r="A44" s="14"/>
      <c r="B44" s="14"/>
      <c r="C44" s="14"/>
      <c r="D44" s="14"/>
      <c r="E44" s="34"/>
      <c r="F44" s="34"/>
      <c r="G44" s="34"/>
      <c r="H44" s="14"/>
      <c r="I44" s="14"/>
      <c r="J44" s="14"/>
      <c r="K44" s="14"/>
      <c r="L44" s="14"/>
      <c r="M44" s="14"/>
      <c r="N44" s="14"/>
      <c r="O44" s="14"/>
    </row>
    <row r="45" spans="1:15" s="2" customFormat="1" ht="12">
      <c r="A45" s="35"/>
      <c r="B45" s="35"/>
      <c r="C45" s="35"/>
      <c r="D45" s="35"/>
      <c r="E45" s="32"/>
      <c r="F45" s="32"/>
      <c r="G45" s="32"/>
      <c r="H45" s="35"/>
      <c r="I45" s="35"/>
      <c r="J45" s="35"/>
      <c r="K45" s="35"/>
      <c r="L45" s="35"/>
      <c r="M45" s="35"/>
      <c r="N45" s="35"/>
      <c r="O45" s="35"/>
    </row>
    <row r="46" spans="1:15" s="2" customFormat="1" ht="12.75" customHeight="1">
      <c r="A46" s="33"/>
      <c r="B46" s="33"/>
      <c r="C46" s="14"/>
      <c r="D46" s="14"/>
      <c r="E46" s="14"/>
      <c r="F46" s="14"/>
      <c r="G46" s="32"/>
      <c r="H46" s="14"/>
      <c r="I46" s="14"/>
      <c r="J46" s="14"/>
      <c r="K46" s="14"/>
      <c r="L46" s="14"/>
      <c r="M46" s="14"/>
      <c r="N46" s="14"/>
      <c r="O46" s="14"/>
    </row>
    <row r="47" spans="1:15" s="15" customFormat="1" ht="12.75" customHeight="1">
      <c r="A47" s="14"/>
      <c r="B47" s="14"/>
      <c r="C47" s="14"/>
      <c r="D47" s="14"/>
      <c r="E47" s="14"/>
      <c r="F47" s="14"/>
      <c r="G47" s="34"/>
      <c r="H47" s="14"/>
      <c r="I47" s="14"/>
      <c r="J47" s="14"/>
      <c r="K47" s="14"/>
      <c r="L47" s="14"/>
      <c r="M47" s="14"/>
      <c r="N47" s="14"/>
      <c r="O47" s="14"/>
    </row>
    <row r="48" s="15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</sheetData>
  <sheetProtection sheet="1" objects="1" scenarios="1"/>
  <mergeCells count="93">
    <mergeCell ref="A40:B42"/>
    <mergeCell ref="C40:G42"/>
    <mergeCell ref="H40:I42"/>
    <mergeCell ref="J40:O42"/>
    <mergeCell ref="F5:O5"/>
    <mergeCell ref="A1:D1"/>
    <mergeCell ref="E1:H1"/>
    <mergeCell ref="I1:O1"/>
    <mergeCell ref="F18:H18"/>
    <mergeCell ref="B19:C19"/>
    <mergeCell ref="F15:G15"/>
    <mergeCell ref="L32:O33"/>
    <mergeCell ref="G17:H17"/>
    <mergeCell ref="I26:J26"/>
    <mergeCell ref="I27:J27"/>
    <mergeCell ref="I28:J28"/>
    <mergeCell ref="I29:J29"/>
    <mergeCell ref="A3:C3"/>
    <mergeCell ref="B17:C18"/>
    <mergeCell ref="D17:D18"/>
    <mergeCell ref="E17:E18"/>
    <mergeCell ref="A5:E5"/>
    <mergeCell ref="B20:C20"/>
    <mergeCell ref="B21:C21"/>
    <mergeCell ref="B22:C22"/>
    <mergeCell ref="B23:C23"/>
    <mergeCell ref="B28:C28"/>
    <mergeCell ref="A22:A25"/>
    <mergeCell ref="B29:C29"/>
    <mergeCell ref="B24:C24"/>
    <mergeCell ref="B25:C25"/>
    <mergeCell ref="B26:C26"/>
    <mergeCell ref="B27:C27"/>
    <mergeCell ref="A26:A30"/>
    <mergeCell ref="B35:C35"/>
    <mergeCell ref="G27:H27"/>
    <mergeCell ref="G28:H28"/>
    <mergeCell ref="G29:H29"/>
    <mergeCell ref="G30:H30"/>
    <mergeCell ref="G31:H31"/>
    <mergeCell ref="G32:H32"/>
    <mergeCell ref="B30:C30"/>
    <mergeCell ref="B31:C31"/>
    <mergeCell ref="A31:A33"/>
    <mergeCell ref="A34:A36"/>
    <mergeCell ref="I17:J18"/>
    <mergeCell ref="I20:J20"/>
    <mergeCell ref="I21:J21"/>
    <mergeCell ref="I22:J22"/>
    <mergeCell ref="I23:J23"/>
    <mergeCell ref="I24:J24"/>
    <mergeCell ref="I25:J25"/>
    <mergeCell ref="B34:C34"/>
    <mergeCell ref="I31:J31"/>
    <mergeCell ref="I32:J32"/>
    <mergeCell ref="I33:J33"/>
    <mergeCell ref="B36:C36"/>
    <mergeCell ref="B32:C32"/>
    <mergeCell ref="B33:C33"/>
    <mergeCell ref="G24:H24"/>
    <mergeCell ref="G25:H25"/>
    <mergeCell ref="G26:H26"/>
    <mergeCell ref="I30:J30"/>
    <mergeCell ref="G20:H20"/>
    <mergeCell ref="G21:H21"/>
    <mergeCell ref="G22:H22"/>
    <mergeCell ref="G23:H23"/>
    <mergeCell ref="I37:J37"/>
    <mergeCell ref="G33:H33"/>
    <mergeCell ref="G34:H34"/>
    <mergeCell ref="G35:H35"/>
    <mergeCell ref="G36:H36"/>
    <mergeCell ref="I34:J34"/>
    <mergeCell ref="I35:J35"/>
    <mergeCell ref="I36:J36"/>
    <mergeCell ref="F11:G11"/>
    <mergeCell ref="F12:G12"/>
    <mergeCell ref="F13:G13"/>
    <mergeCell ref="F14:G14"/>
    <mergeCell ref="F7:G7"/>
    <mergeCell ref="F8:G8"/>
    <mergeCell ref="F9:G9"/>
    <mergeCell ref="F10:G10"/>
    <mergeCell ref="A38:H38"/>
    <mergeCell ref="K17:O21"/>
    <mergeCell ref="A17:A21"/>
    <mergeCell ref="K26:O28"/>
    <mergeCell ref="K29:O29"/>
    <mergeCell ref="L30:O31"/>
    <mergeCell ref="F19:H19"/>
    <mergeCell ref="A37:F37"/>
    <mergeCell ref="G37:H37"/>
    <mergeCell ref="I38:J38"/>
  </mergeCells>
  <printOptions/>
  <pageMargins left="0.8661417322834646" right="0.5118110236220472" top="0.31496062992125984" bottom="0.7086614173228347" header="0.5118110236220472" footer="0.5118110236220472"/>
  <pageSetup orientation="portrait" paperSize="9" r:id="rId3"/>
  <legacyDrawing r:id="rId2"/>
  <oleObjects>
    <oleObject progId="Word.Picture.8" shapeId="509263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Decrausaz</dc:creator>
  <cp:keywords/>
  <dc:description/>
  <cp:lastModifiedBy>Gilbert Decrausaz</cp:lastModifiedBy>
  <cp:lastPrinted>2013-03-16T00:05:37Z</cp:lastPrinted>
  <dcterms:created xsi:type="dcterms:W3CDTF">2013-03-11T21:40:08Z</dcterms:created>
  <dcterms:modified xsi:type="dcterms:W3CDTF">2013-04-27T14:32:08Z</dcterms:modified>
  <cp:category/>
  <cp:version/>
  <cp:contentType/>
  <cp:contentStatus/>
</cp:coreProperties>
</file>